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9" i="1"/>
  <c r="H9" i="1"/>
  <c r="J5" i="1"/>
  <c r="I5" i="1"/>
  <c r="I9" i="1" s="1"/>
  <c r="H5" i="1"/>
  <c r="G5" i="1"/>
  <c r="G4" i="1"/>
  <c r="G9" i="1" s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<sst xmlns="http://schemas.openxmlformats.org/spreadsheetml/2006/main" count="42" uniqueCount="40">
  <si>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</si>
  <si>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</si>
  <si>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</si>
  <si>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</si>
  <si>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</si>
  <si>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</si>
  <si>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</si>
  <si>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</si>
  <si>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</si>
  <si>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</si>
  <si>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</si>
  <si>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</si>
  <si>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</si>
  <si>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</si>
  <si>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</si>
  <si>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</si>
  <si>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Первое блюдо</t>
  </si>
  <si>
    <t>Второе мясное блюдо</t>
  </si>
  <si>
    <t>Горячий напиток</t>
  </si>
  <si>
    <t>Гарнир</t>
  </si>
  <si>
    <t>Хлеб</t>
  </si>
  <si>
    <t>средняя школа № 12</t>
  </si>
  <si>
    <t xml:space="preserve">Макаронные изделия отварные </t>
  </si>
  <si>
    <t xml:space="preserve">Чай с сахаром </t>
  </si>
  <si>
    <t>Итого на завтрак</t>
  </si>
  <si>
    <t xml:space="preserve">Напиток из ягод с/м </t>
  </si>
  <si>
    <t xml:space="preserve">Хлеб ржаной </t>
  </si>
  <si>
    <t>Итого на обед</t>
  </si>
  <si>
    <t xml:space="preserve">Хлеб пшеничный </t>
  </si>
  <si>
    <t xml:space="preserve">Запеканка творожная с фруктовым соусом </t>
  </si>
  <si>
    <t xml:space="preserve">Яблоко </t>
  </si>
  <si>
    <t>№ 366</t>
  </si>
  <si>
    <t>№ 376</t>
  </si>
  <si>
    <t>150/30</t>
  </si>
  <si>
    <t xml:space="preserve">Суп карофельный с горохом лущеным </t>
  </si>
  <si>
    <t>Биточек мясной</t>
  </si>
  <si>
    <t>№ 139</t>
  </si>
  <si>
    <t>№ 204</t>
  </si>
  <si>
    <t>№ 282</t>
  </si>
  <si>
    <t>№394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</si>
</sst>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16" xfId="0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>
      <alignment horizontal="left" vertical="top"/>
    </xf>
    <xf numFmtId="0" fontId="3" fillId="3" borderId="18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left" wrapText="1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left" vertical="top"/>
    </xf>
    <xf numFmtId="0" fontId="3" fillId="3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left" wrapText="1"/>
    </xf>
    <xf numFmtId="0" fontId="3" fillId="3" borderId="21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2" fontId="6" fillId="0" borderId="3" xfId="0" applyNumberFormat="1" applyFont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/>
    <xf numFmtId="0" fontId="6" fillId="0" borderId="0" xfId="0" applyFont="1"/>
    <xf numFmtId="0" fontId="6" fillId="0" borderId="1" xfId="0" applyFont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3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12</v>
      </c>
      <c r="F1" s="8"/>
      <c r="I1" t="s">
        <v>1</v>
      </c>
      <c r="J1" s="7">
        <v>45539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20" t="s">
        <v>4</v>
      </c>
      <c r="E3" s="5" t="s">
        <v>14</v>
      </c>
      <c r="F3" s="2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5" t="s">
        <v>19</v>
      </c>
      <c r="C4" s="51" t="s">
        <v>31</v>
      </c>
      <c r="D4" s="36" t="s">
        <v>29</v>
      </c>
      <c r="E4" s="41" t="s">
        <v>33</v>
      </c>
      <c r="F4" s="19"/>
      <c r="G4" s="43">
        <f>371.9+57.4</f>
        <v>429.29999999999995</v>
      </c>
      <c r="H4" s="46">
        <v>22.75</v>
      </c>
      <c r="I4" s="46">
        <v>21.95</v>
      </c>
      <c r="J4" s="46">
        <v>35.89</v>
      </c>
    </row>
    <row r="5" spans="1:10" ht="15.75" x14ac:dyDescent="0.25">
      <c r="A5" s="2"/>
      <c r="B5" s="24"/>
      <c r="C5" s="51"/>
      <c r="D5" s="36" t="s">
        <v>30</v>
      </c>
      <c r="E5" s="41">
        <v>100</v>
      </c>
      <c r="F5" s="15"/>
      <c r="G5" s="49">
        <f>67.69/2</f>
        <v>33.844999999999999</v>
      </c>
      <c r="H5" s="49">
        <f>0.61/2</f>
        <v>0.30499999999999999</v>
      </c>
      <c r="I5" s="49">
        <f>0.61/2</f>
        <v>0.30499999999999999</v>
      </c>
      <c r="J5" s="49">
        <f>15.07/2</f>
        <v>7.5350000000000001</v>
      </c>
    </row>
    <row r="6" spans="1:10" x14ac:dyDescent="0.25">
      <c r="A6" s="2"/>
      <c r="B6" s="26" t="s">
        <v>18</v>
      </c>
      <c r="C6" s="51" t="s">
        <v>32</v>
      </c>
      <c r="D6" s="36" t="s">
        <v>23</v>
      </c>
      <c r="E6" s="41">
        <v>200</v>
      </c>
      <c r="F6" s="25"/>
      <c r="G6" s="43">
        <v>22.11</v>
      </c>
      <c r="H6" s="47">
        <v>0.06</v>
      </c>
      <c r="I6" s="46">
        <v>0.02</v>
      </c>
      <c r="J6" s="43">
        <v>5.41</v>
      </c>
    </row>
    <row r="7" spans="1:10" ht="15.75" x14ac:dyDescent="0.25">
      <c r="A7" s="2"/>
      <c r="B7" s="30" t="s">
        <v>20</v>
      </c>
      <c r="C7" s="51"/>
      <c r="D7" s="36" t="s">
        <v>28</v>
      </c>
      <c r="E7" s="41">
        <v>60</v>
      </c>
      <c r="F7" s="14"/>
      <c r="G7" s="44">
        <v>151.80000000000001</v>
      </c>
      <c r="H7" s="48">
        <v>4.3600000000000003</v>
      </c>
      <c r="I7" s="49">
        <v>2.78</v>
      </c>
      <c r="J7" s="50">
        <v>27</v>
      </c>
    </row>
    <row r="8" spans="1:10" x14ac:dyDescent="0.25">
      <c r="A8" s="2"/>
      <c r="B8" s="9"/>
      <c r="C8" s="51"/>
      <c r="D8" s="36"/>
      <c r="E8" s="41"/>
      <c r="F8" s="15"/>
      <c r="G8" s="43"/>
      <c r="H8" s="43"/>
      <c r="I8" s="43"/>
      <c r="J8" s="43"/>
    </row>
    <row r="9" spans="1:10" ht="15.75" thickBot="1" x14ac:dyDescent="0.3">
      <c r="A9" s="3"/>
      <c r="B9" s="23" t="s">
        <v>24</v>
      </c>
      <c r="C9" s="52"/>
      <c r="D9" s="40"/>
      <c r="E9" s="42">
        <f>E5+E6+E7+150+30</f>
        <v>540</v>
      </c>
      <c r="F9" s="16">
        <v>79</v>
      </c>
      <c r="G9" s="45">
        <f t="shared" ref="G9" si="0">G8+G7+G6+G5+G4</f>
        <v>637.05499999999995</v>
      </c>
      <c r="H9" s="45">
        <f>H8+H7+H6+H5+H4</f>
        <v>27.475000000000001</v>
      </c>
      <c r="I9" s="45">
        <f t="shared" ref="I9:J9" si="1">I8+I7+I6+I5+I4</f>
        <v>25.055</v>
      </c>
      <c r="J9" s="45">
        <f t="shared" si="1"/>
        <v>75.834999999999994</v>
      </c>
    </row>
    <row r="10" spans="1:10" x14ac:dyDescent="0.25">
      <c r="A10" s="2" t="s">
        <v>11</v>
      </c>
      <c r="B10" s="30" t="s">
        <v>16</v>
      </c>
      <c r="C10" s="51" t="s">
        <v>36</v>
      </c>
      <c r="D10" s="36" t="s">
        <v>34</v>
      </c>
      <c r="E10" s="41">
        <v>250</v>
      </c>
      <c r="F10" s="19"/>
      <c r="G10" s="53">
        <v>155.18</v>
      </c>
      <c r="H10" s="53">
        <v>7.61</v>
      </c>
      <c r="I10" s="53">
        <v>2.1</v>
      </c>
      <c r="J10" s="53">
        <v>21.12</v>
      </c>
    </row>
    <row r="11" spans="1:10" x14ac:dyDescent="0.25">
      <c r="A11" s="2"/>
      <c r="B11" s="30" t="s">
        <v>17</v>
      </c>
      <c r="C11" s="51" t="s">
        <v>37</v>
      </c>
      <c r="D11" s="36" t="s">
        <v>22</v>
      </c>
      <c r="E11" s="41">
        <v>150</v>
      </c>
      <c r="F11" s="31"/>
      <c r="G11" s="43">
        <v>278.25</v>
      </c>
      <c r="H11" s="46">
        <v>5.25</v>
      </c>
      <c r="I11" s="46">
        <v>12.37</v>
      </c>
      <c r="J11" s="46">
        <v>35.29</v>
      </c>
    </row>
    <row r="12" spans="1:10" x14ac:dyDescent="0.25">
      <c r="A12" s="13"/>
      <c r="B12" s="26"/>
      <c r="C12" s="51" t="s">
        <v>38</v>
      </c>
      <c r="D12" s="36" t="s">
        <v>35</v>
      </c>
      <c r="E12" s="41">
        <v>100</v>
      </c>
      <c r="F12" s="27"/>
      <c r="G12" s="46">
        <v>261</v>
      </c>
      <c r="H12" s="46">
        <v>15.9</v>
      </c>
      <c r="I12" s="46">
        <v>14.4</v>
      </c>
      <c r="J12" s="46">
        <v>16</v>
      </c>
    </row>
    <row r="13" spans="1:10" x14ac:dyDescent="0.25">
      <c r="B13" s="26" t="s">
        <v>18</v>
      </c>
      <c r="C13" s="51" t="s">
        <v>39</v>
      </c>
      <c r="D13" s="36" t="s">
        <v>25</v>
      </c>
      <c r="E13" s="41">
        <v>200</v>
      </c>
      <c r="F13" s="27"/>
      <c r="G13" s="43">
        <v>98.55</v>
      </c>
      <c r="H13" s="43">
        <v>0.11</v>
      </c>
      <c r="I13" s="43">
        <v>0.11</v>
      </c>
      <c r="J13" s="43">
        <v>30.22</v>
      </c>
    </row>
    <row r="14" spans="1:10" ht="15.75" x14ac:dyDescent="0.25">
      <c r="B14" s="26" t="s">
        <v>20</v>
      </c>
      <c r="C14" s="51"/>
      <c r="D14" s="36" t="s">
        <v>26</v>
      </c>
      <c r="E14" s="41">
        <v>50</v>
      </c>
      <c r="F14" s="27"/>
      <c r="G14" s="50">
        <v>97.5</v>
      </c>
      <c r="H14" s="50">
        <v>3.4</v>
      </c>
      <c r="I14" s="50">
        <v>0.6</v>
      </c>
      <c r="J14" s="50">
        <v>20</v>
      </c>
    </row>
    <row r="15" spans="1:10" x14ac:dyDescent="0.25">
      <c r="B15" s="11"/>
      <c r="C15" s="51"/>
      <c r="D15" s="36"/>
      <c r="E15" s="41"/>
      <c r="F15" s="17"/>
      <c r="G15" s="43"/>
      <c r="H15" s="43"/>
      <c r="I15" s="43"/>
      <c r="J15" s="43"/>
    </row>
    <row r="16" spans="1:10" ht="15.75" thickBot="1" x14ac:dyDescent="0.3">
      <c r="A16" s="3"/>
      <c r="B16" s="10" t="s">
        <v>27</v>
      </c>
      <c r="C16" s="52"/>
      <c r="D16" s="40"/>
      <c r="E16" s="42">
        <f>SUM(E10:E15)</f>
        <v>750</v>
      </c>
      <c r="F16" s="16">
        <v>79</v>
      </c>
      <c r="G16" s="45">
        <f t="shared" ref="G16" si="2">G15+G14+G13+G12+G11+G10</f>
        <v>890.48</v>
      </c>
      <c r="H16" s="45">
        <f>H15+H14+H13+H12+H11+H10</f>
        <v>32.270000000000003</v>
      </c>
      <c r="I16" s="45">
        <f t="shared" ref="I16:J16" si="3">I15+I14+I13+I12+I11+I10</f>
        <v>29.58</v>
      </c>
      <c r="J16" s="45">
        <f t="shared" si="3"/>
        <v>122.63</v>
      </c>
    </row>
    <row r="17" spans="1:10" x14ac:dyDescent="0.25">
      <c r="A17" s="2" t="s">
        <v>15</v>
      </c>
      <c r="B17" s="26"/>
      <c r="C17" s="27"/>
      <c r="D17" s="28"/>
      <c r="E17" s="27"/>
      <c r="F17" s="19"/>
      <c r="G17" s="27"/>
      <c r="H17" s="27"/>
      <c r="I17" s="27"/>
      <c r="J17" s="29"/>
    </row>
    <row r="18" spans="1:10" x14ac:dyDescent="0.25">
      <c r="B18" s="30"/>
      <c r="C18" s="31"/>
      <c r="D18" s="32"/>
      <c r="E18" s="31"/>
      <c r="F18" s="31"/>
      <c r="G18" s="31"/>
      <c r="H18" s="31"/>
      <c r="I18" s="31"/>
      <c r="J18" s="33"/>
    </row>
    <row r="19" spans="1:10" x14ac:dyDescent="0.25">
      <c r="A19" s="2"/>
      <c r="B19" s="30"/>
      <c r="C19" s="31"/>
      <c r="D19" s="32"/>
      <c r="E19" s="31"/>
      <c r="F19" s="31"/>
      <c r="G19" s="31"/>
      <c r="H19" s="31"/>
      <c r="I19" s="31"/>
      <c r="J19" s="33"/>
    </row>
    <row r="20" spans="1:10" ht="15.75" thickBot="1" x14ac:dyDescent="0.3">
      <c r="A20" s="3"/>
      <c r="B20" s="12"/>
      <c r="C20" s="12"/>
      <c r="D20" s="34"/>
      <c r="E20" s="12"/>
      <c r="F20" s="18"/>
      <c r="G20" s="12"/>
      <c r="H20" s="21"/>
      <c r="I20" s="21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2024-09-17T07:10:29Z</dcterms:modified>
</cp:coreProperties>
</file>